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20" activeTab="0"/>
  </bookViews>
  <sheets>
    <sheet name="generale UT" sheetId="1" r:id="rId1"/>
  </sheets>
  <definedNames>
    <definedName name="OLE_LINK1" localSheetId="0">'generale UT'!#REF!</definedName>
    <definedName name="_xlnm.Print_Titles" localSheetId="0">'generale UT'!$1:$2</definedName>
  </definedNames>
  <calcPr fullCalcOnLoad="1"/>
</workbook>
</file>

<file path=xl/sharedStrings.xml><?xml version="1.0" encoding="utf-8"?>
<sst xmlns="http://schemas.openxmlformats.org/spreadsheetml/2006/main" count="375" uniqueCount="222">
  <si>
    <t>CALENDARIO IUTA 2022 - ULTRA TRAIL</t>
  </si>
  <si>
    <t>Eventi istituzionali IUTA</t>
  </si>
  <si>
    <t>inizio gara</t>
  </si>
  <si>
    <t>fine gara</t>
  </si>
  <si>
    <t>IUTA21</t>
  </si>
  <si>
    <t>IUTA22</t>
  </si>
  <si>
    <t>LUOGO</t>
  </si>
  <si>
    <t>KM</t>
  </si>
  <si>
    <t>D+ (metri)</t>
  </si>
  <si>
    <t>gare di ultra</t>
  </si>
  <si>
    <t>Manifestazione</t>
  </si>
  <si>
    <t>Label IAU</t>
  </si>
  <si>
    <t>FIDAL  2021</t>
  </si>
  <si>
    <t>FIDAL  2022</t>
  </si>
  <si>
    <t>EPS-ITRA 2022</t>
  </si>
  <si>
    <t>Edizione 2021</t>
  </si>
  <si>
    <t>Edizione 2022</t>
  </si>
  <si>
    <t>N. Camp. Italiani IUTA</t>
  </si>
  <si>
    <t>G.P. IUTA</t>
  </si>
  <si>
    <t>Gruppo Organizzatore</t>
  </si>
  <si>
    <t>info  TEL</t>
  </si>
  <si>
    <t>info MAIL</t>
  </si>
  <si>
    <t>WEB</t>
  </si>
  <si>
    <t>SI</t>
  </si>
  <si>
    <t>REG</t>
  </si>
  <si>
    <t>ASD Bione Trailers Team</t>
  </si>
  <si>
    <t>antonio@bionetrailersteam.it</t>
  </si>
  <si>
    <t>327.6133645</t>
  </si>
  <si>
    <t>www.bionetrailersteam.it</t>
  </si>
  <si>
    <t>Castiglion  Fiorentino (AR)</t>
  </si>
  <si>
    <t>50miglia</t>
  </si>
  <si>
    <t>NAZ</t>
  </si>
  <si>
    <t>Asd Ronda Ghibellina Team</t>
  </si>
  <si>
    <t>339.6419924</t>
  </si>
  <si>
    <t>info@rondaghibellina-trail.com</t>
  </si>
  <si>
    <t>www.rondaghibellina-trail.com</t>
  </si>
  <si>
    <t>Montalcino (SI)</t>
  </si>
  <si>
    <t>Brunello Crossing</t>
  </si>
  <si>
    <t>NO</t>
  </si>
  <si>
    <t>UISP-ITRA</t>
  </si>
  <si>
    <t>X</t>
  </si>
  <si>
    <t>ASD Montalcino Trail</t>
  </si>
  <si>
    <t>347.7201895</t>
  </si>
  <si>
    <t>info@brunellocrossing.it</t>
  </si>
  <si>
    <t>www.brunellocrossing.it</t>
  </si>
  <si>
    <t>Gavirate (VA)</t>
  </si>
  <si>
    <t>75-50</t>
  </si>
  <si>
    <t>4300-2700</t>
  </si>
  <si>
    <t>EOLO Campo dei Fiori Trail</t>
  </si>
  <si>
    <t>CSAIN-ITRA</t>
  </si>
  <si>
    <t>ASD Campo dei Fiori Outdoor</t>
  </si>
  <si>
    <t>327.3495260</t>
  </si>
  <si>
    <t>info@campodeifioritrail.it</t>
  </si>
  <si>
    <t>www.campodeifioritrail.it</t>
  </si>
  <si>
    <t>Bione (BS)</t>
  </si>
  <si>
    <t>9,000/giro</t>
  </si>
  <si>
    <t>680/giro</t>
  </si>
  <si>
    <t>6-12-24-36h Monte Prealba</t>
  </si>
  <si>
    <t>6-12-24-36 ore</t>
  </si>
  <si>
    <t>3276133645</t>
  </si>
  <si>
    <t>Radda in Chianti (SI)</t>
  </si>
  <si>
    <t>100-73</t>
  </si>
  <si>
    <t>4000-2800</t>
  </si>
  <si>
    <t>Chianti Ultra Trail</t>
  </si>
  <si>
    <t>Chianti Live Sports ASD</t>
  </si>
  <si>
    <t>335.1423718</t>
  </si>
  <si>
    <t>info@chiantiultratrail.com</t>
  </si>
  <si>
    <t>www.chiantiultratrail.com</t>
  </si>
  <si>
    <t>Carbonara Scrivia (AL)</t>
  </si>
  <si>
    <t>Swinter Trail Derthona</t>
  </si>
  <si>
    <t>U-T MEDIO</t>
  </si>
  <si>
    <t>Azalai ASD</t>
  </si>
  <si>
    <t>345.7835111</t>
  </si>
  <si>
    <t>info@azalai.bio</t>
  </si>
  <si>
    <t>www.azalai.bio</t>
  </si>
  <si>
    <t>ACSI-ITRA</t>
  </si>
  <si>
    <t>Asd Ultra Trail Via degli Dei</t>
  </si>
  <si>
    <t>335.7581909</t>
  </si>
  <si>
    <t>info@ultratrailviadeglidei.com</t>
  </si>
  <si>
    <t>www.ultratrailviadeglidei.com</t>
  </si>
  <si>
    <t>www.ultratrailviadeglidei.com/flaminiamilitaretrail</t>
  </si>
  <si>
    <t>Stresa (VB)</t>
  </si>
  <si>
    <t>CSEN-ITRA</t>
  </si>
  <si>
    <t>Motty Green Trail Team</t>
  </si>
  <si>
    <t>maxmotti2017@gmail.com</t>
  </si>
  <si>
    <t>339.2717450</t>
  </si>
  <si>
    <t>www.trailmottarone.com</t>
  </si>
  <si>
    <t>Forno Canavese (TO)</t>
  </si>
  <si>
    <t>Trail del Monte Soglio</t>
  </si>
  <si>
    <t>ASD Monte Soglio Trail</t>
  </si>
  <si>
    <t>335.5316054</t>
  </si>
  <si>
    <t>info@trailmontesoglio.it</t>
  </si>
  <si>
    <t>www.trailmontesoglio.it</t>
  </si>
  <si>
    <t>U-T CORTO</t>
  </si>
  <si>
    <t>Asd Lagarina Crus Team</t>
  </si>
  <si>
    <t>346.1181270</t>
  </si>
  <si>
    <t>andrea.perghem68@gmail.com; info@lagarinacrusteam.it</t>
  </si>
  <si>
    <t>www.lagarinacrusteam.it</t>
  </si>
  <si>
    <t>Badia Prataglia (AR)</t>
  </si>
  <si>
    <t>Trail Sacred Forests</t>
  </si>
  <si>
    <t>ASD Badia Prataglia 2001</t>
  </si>
  <si>
    <t>348.6048397</t>
  </si>
  <si>
    <t>info@trailsacredforest.com</t>
  </si>
  <si>
    <t>www.trailsacredforests.com</t>
  </si>
  <si>
    <t>Chiampo (VI)</t>
  </si>
  <si>
    <t>Durona Trail</t>
  </si>
  <si>
    <t>ASI-ITRA</t>
  </si>
  <si>
    <t>Tre Croci Trail Team Asd</t>
  </si>
  <si>
    <t>328.4647823</t>
  </si>
  <si>
    <t>duronatrail@gmail.com</t>
  </si>
  <si>
    <t>www.duronatrail.it</t>
  </si>
  <si>
    <t>Campi di Norcia (PG)</t>
  </si>
  <si>
    <t>Ultratrail della Lenticchia</t>
  </si>
  <si>
    <t>UISP</t>
  </si>
  <si>
    <t>Club Supermarathon ASD</t>
  </si>
  <si>
    <t>329.4763722</t>
  </si>
  <si>
    <t>igiornidellasibillia@gmail.com</t>
  </si>
  <si>
    <t>www.clubsupermarathon.it</t>
  </si>
  <si>
    <t>Serra La Nave - Ragalna (CT)</t>
  </si>
  <si>
    <t>Gran Trail dell'Etna</t>
  </si>
  <si>
    <t>Asd Ecotrail Sicilia</t>
  </si>
  <si>
    <t>392.6393631</t>
  </si>
  <si>
    <t>info@grantrailetna.com</t>
  </si>
  <si>
    <t>www.grantrailetna.com</t>
  </si>
  <si>
    <t>Pantelleria (TP)</t>
  </si>
  <si>
    <t>Pantelleria Trail</t>
  </si>
  <si>
    <t>info@ecotrailsicilia.it</t>
  </si>
  <si>
    <t>www.ecotrailsicilia.it</t>
  </si>
  <si>
    <t>San Marcello Pistoiese (PT)</t>
  </si>
  <si>
    <t>80-50</t>
  </si>
  <si>
    <t>5090-3555</t>
  </si>
  <si>
    <t>Montanaro Ultra Trail</t>
  </si>
  <si>
    <t>ITRA</t>
  </si>
  <si>
    <t>Ascd "Silvano Fedi"</t>
  </si>
  <si>
    <t>338.6578151</t>
  </si>
  <si>
    <t>montanarotrail202@gmail.com</t>
  </si>
  <si>
    <t>www.montanarotrail.it</t>
  </si>
  <si>
    <t>Bettona (PG)</t>
  </si>
  <si>
    <t>Bettona Crossing</t>
  </si>
  <si>
    <t>ASD Il Perugino Running Club</t>
  </si>
  <si>
    <t>lucabrustenghi@live.it</t>
  </si>
  <si>
    <t>335.6247018</t>
  </si>
  <si>
    <t>www.umbriacrossing.com</t>
  </si>
  <si>
    <t>Cormons (GO)</t>
  </si>
  <si>
    <t>EcoMaratona del CollioBrda</t>
  </si>
  <si>
    <t>AICS-ITRA</t>
  </si>
  <si>
    <t>ECOMARATONA</t>
  </si>
  <si>
    <t>Asd Maratona delle città del vino</t>
  </si>
  <si>
    <t>www.ecomaratonadelcollio.it</t>
  </si>
  <si>
    <t>Cesarò (ME)</t>
  </si>
  <si>
    <t>Trail dei Nebrodi</t>
  </si>
  <si>
    <t>ASD Ecotrail Sicilia</t>
  </si>
  <si>
    <t>Bolzano (BZ)</t>
  </si>
  <si>
    <t>ASV Suedtirol Ultra Skyrace</t>
  </si>
  <si>
    <t xml:space="preserve">info@suedtirol-ultraskyrace.it </t>
  </si>
  <si>
    <t>0471.622786</t>
  </si>
  <si>
    <t>www.suedtirol-ultraskyrace.it</t>
  </si>
  <si>
    <t>349.0854525</t>
  </si>
  <si>
    <t>info@montefortiana.org</t>
  </si>
  <si>
    <t>www.montefortiana.org</t>
  </si>
  <si>
    <t>GSD  Valdalpone</t>
  </si>
  <si>
    <t>117-63-44</t>
  </si>
  <si>
    <t>7276-4143-2585</t>
  </si>
  <si>
    <t>Südtirol Ultra Skyrace - Südtirol Skyrace - Südtirol Sky Marathon</t>
  </si>
  <si>
    <t>TOTALI</t>
  </si>
  <si>
    <t>50miglia - 45 km</t>
  </si>
  <si>
    <t>4000-2500</t>
  </si>
  <si>
    <t>Ronda Ghibellina Plus e Ronda Ghibellina</t>
  </si>
  <si>
    <t xml:space="preserve">specialità di Campionato Italiano IUTA: </t>
  </si>
  <si>
    <t>Sant'Ermete di Casciana Terme (PI)</t>
  </si>
  <si>
    <t>Hill of Silence Trail</t>
  </si>
  <si>
    <t>AICS</t>
  </si>
  <si>
    <t>ASD Almi Trail</t>
  </si>
  <si>
    <t>349.2883090</t>
  </si>
  <si>
    <t>albertocappello@virgilio.it</t>
  </si>
  <si>
    <t>www.facebook.com/HillofSilenceTrail</t>
  </si>
  <si>
    <t>U-T a tappe</t>
  </si>
  <si>
    <t>SSD Spartacus Triathlon Lecco</t>
  </si>
  <si>
    <t>3482766234</t>
  </si>
  <si>
    <t>spartacus@triathlonlecco.it</t>
  </si>
  <si>
    <t>www.spartacusevents.com</t>
  </si>
  <si>
    <t>Vibram Trail Mottarone</t>
  </si>
  <si>
    <t>Breuil-Cervinia (AO)</t>
  </si>
  <si>
    <t>Cervino Matterhorn Ultra Race (CMUR)</t>
  </si>
  <si>
    <t>U-T EXTRA LUNGO</t>
  </si>
  <si>
    <t>Cervino Sport Events SSD</t>
  </si>
  <si>
    <t>Ultra Trail Cervino Matterhorn (UTCM)</t>
  </si>
  <si>
    <t>Csain Valle d'Aosta</t>
  </si>
  <si>
    <t>333.1885055</t>
  </si>
  <si>
    <t>info@cervinosportevents.it</t>
  </si>
  <si>
    <t>https://cervinomatterhornultrarace.it</t>
  </si>
  <si>
    <t>csain.aosta@gmail.com</t>
  </si>
  <si>
    <t>https://ultratrailcervinomatterhorn.it</t>
  </si>
  <si>
    <t>Combinata U-M + U-T</t>
  </si>
  <si>
    <t>340.8990398</t>
  </si>
  <si>
    <t>cate.ele@alice.it</t>
  </si>
  <si>
    <t>Volto Santo Manoppello (PE)</t>
  </si>
  <si>
    <t>Ultra Trail Maiella</t>
  </si>
  <si>
    <t>Bione (BS)                            rinviata dal 5/12/2021</t>
  </si>
  <si>
    <t>Winter Trail Monte Prealba Hard        rinviata dal 5/12/2021</t>
  </si>
  <si>
    <r>
      <t xml:space="preserve">Monteforte d'Alpone (VR)                        </t>
    </r>
    <r>
      <rPr>
        <b/>
        <sz val="7"/>
        <color indexed="10"/>
        <rFont val="Arial"/>
        <family val="2"/>
      </rPr>
      <t>annullata</t>
    </r>
  </si>
  <si>
    <r>
      <t xml:space="preserve">Ecomaratona Clivus                                                   </t>
    </r>
    <r>
      <rPr>
        <b/>
        <sz val="7"/>
        <color indexed="10"/>
        <rFont val="Arial"/>
        <family val="2"/>
      </rPr>
      <t>annullata</t>
    </r>
  </si>
  <si>
    <r>
      <t xml:space="preserve">Capoliveri (LI) Isola d'Elba                </t>
    </r>
    <r>
      <rPr>
        <b/>
        <sz val="7"/>
        <color indexed="10"/>
        <rFont val="Arial"/>
        <family val="2"/>
      </rPr>
      <t>ANNULLATA</t>
    </r>
  </si>
  <si>
    <r>
      <t xml:space="preserve">Elba Tour Trail (in 3 tappe di 45+15+30 km) </t>
    </r>
    <r>
      <rPr>
        <b/>
        <sz val="7"/>
        <color indexed="10"/>
        <rFont val="Arial"/>
        <family val="2"/>
      </rPr>
      <t xml:space="preserve">    ANNULLATA</t>
    </r>
  </si>
  <si>
    <r>
      <t xml:space="preserve">Bologna - Fiesole (FI)                         </t>
    </r>
    <r>
      <rPr>
        <b/>
        <sz val="7"/>
        <color indexed="10"/>
        <rFont val="Arial"/>
        <family val="2"/>
      </rPr>
      <t>ANNULLATA</t>
    </r>
  </si>
  <si>
    <r>
      <t xml:space="preserve">Ultra Trail Via degli Dei                                           </t>
    </r>
    <r>
      <rPr>
        <b/>
        <sz val="7"/>
        <color indexed="10"/>
        <rFont val="Arial"/>
        <family val="2"/>
      </rPr>
      <t>ANNULLATA</t>
    </r>
  </si>
  <si>
    <r>
      <t xml:space="preserve">Monte di Fò - Fiesole (FI)                   </t>
    </r>
    <r>
      <rPr>
        <b/>
        <sz val="7"/>
        <color indexed="10"/>
        <rFont val="Arial"/>
        <family val="2"/>
      </rPr>
      <t>ANNULLATA</t>
    </r>
  </si>
  <si>
    <r>
      <t xml:space="preserve">Flaminia Militare Trail                                              </t>
    </r>
    <r>
      <rPr>
        <b/>
        <sz val="7"/>
        <color indexed="10"/>
        <rFont val="Arial"/>
        <family val="2"/>
      </rPr>
      <t>ANNULLATA</t>
    </r>
  </si>
  <si>
    <t>U-T LUNGO + STAFF 2 x 45 km</t>
  </si>
  <si>
    <r>
      <t xml:space="preserve">Spello (PG)        </t>
    </r>
    <r>
      <rPr>
        <b/>
        <sz val="7"/>
        <color indexed="10"/>
        <rFont val="Arial"/>
        <family val="2"/>
      </rPr>
      <t>ANNULLATO percorso di 45 km</t>
    </r>
  </si>
  <si>
    <r>
      <t xml:space="preserve">Subasio Crossing            </t>
    </r>
    <r>
      <rPr>
        <b/>
        <sz val="7"/>
        <color indexed="10"/>
        <rFont val="Arial"/>
        <family val="2"/>
      </rPr>
      <t xml:space="preserve">   ANNULLATO percorso di 45 km</t>
    </r>
  </si>
  <si>
    <t>ASD MC Manoppello Sogeda</t>
  </si>
  <si>
    <t>334.1578407</t>
  </si>
  <si>
    <t>segreteria@maratonacittadelvino.it</t>
  </si>
  <si>
    <r>
      <t xml:space="preserve">Villa Lagarina (TN)                             </t>
    </r>
    <r>
      <rPr>
        <b/>
        <sz val="7"/>
        <color indexed="10"/>
        <rFont val="Arial"/>
        <family val="2"/>
      </rPr>
      <t>ANNULLATA</t>
    </r>
  </si>
  <si>
    <r>
      <t xml:space="preserve">Trail Running United - UTR                                   </t>
    </r>
    <r>
      <rPr>
        <b/>
        <sz val="7"/>
        <color indexed="10"/>
        <rFont val="Arial"/>
        <family val="2"/>
      </rPr>
      <t>ANNULLATA</t>
    </r>
  </si>
  <si>
    <t>Ovindoli (AQ)</t>
  </si>
  <si>
    <t>Ultra Sky Marathon d'Abruzzo</t>
  </si>
  <si>
    <t>SSD Gruppo Sportivo Celano</t>
  </si>
  <si>
    <t>347.1744221</t>
  </si>
  <si>
    <t>info@grupposportivocelano.it</t>
  </si>
  <si>
    <t>www.grupposportivocelano.it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</si>
</sst>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dd/mm/yy;@"/>
    <numFmt numFmtId="166" formatCode="[$-410]dddd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textRotation="90"/>
    </xf>
    <xf numFmtId="14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10" xfId="48" applyFont="1" applyFill="1" applyBorder="1" applyAlignment="1">
      <alignment/>
      <protection/>
    </xf>
    <xf numFmtId="0" fontId="4" fillId="0" borderId="10" xfId="48" applyFont="1" applyFill="1" applyBorder="1" applyAlignment="1">
      <alignment horizontal="center" textRotation="90"/>
      <protection/>
    </xf>
    <xf numFmtId="49" fontId="5" fillId="0" borderId="10" xfId="48" applyNumberFormat="1" applyFont="1" applyFill="1" applyBorder="1" applyAlignment="1">
      <alignment horizontal="left" wrapText="1"/>
      <protection/>
    </xf>
    <xf numFmtId="0" fontId="5" fillId="0" borderId="10" xfId="48" applyFont="1" applyBorder="1" applyAlignment="1">
      <alignment/>
      <protection/>
    </xf>
    <xf numFmtId="49" fontId="5" fillId="0" borderId="10" xfId="48" applyNumberFormat="1" applyFont="1" applyBorder="1" applyAlignment="1">
      <alignment/>
      <protection/>
    </xf>
    <xf numFmtId="0" fontId="0" fillId="0" borderId="0" xfId="0" applyAlignment="1">
      <alignment/>
    </xf>
    <xf numFmtId="14" fontId="45" fillId="0" borderId="10" xfId="48" applyNumberFormat="1" applyFont="1" applyBorder="1" applyAlignment="1">
      <alignment horizontal="left"/>
      <protection/>
    </xf>
    <xf numFmtId="0" fontId="5" fillId="0" borderId="10" xfId="0" applyFont="1" applyFill="1" applyBorder="1" applyAlignment="1">
      <alignment horizontal="center"/>
    </xf>
    <xf numFmtId="14" fontId="5" fillId="0" borderId="10" xfId="48" applyNumberFormat="1" applyFont="1" applyFill="1" applyBorder="1" applyAlignment="1">
      <alignment horizontal="center"/>
      <protection/>
    </xf>
    <xf numFmtId="0" fontId="5" fillId="0" borderId="10" xfId="50" applyFont="1" applyFill="1" applyBorder="1" applyAlignment="1">
      <alignment/>
      <protection/>
    </xf>
    <xf numFmtId="3" fontId="5" fillId="0" borderId="10" xfId="48" applyNumberFormat="1" applyFont="1" applyFill="1" applyBorder="1" applyAlignment="1">
      <alignment horizontal="center"/>
      <protection/>
    </xf>
    <xf numFmtId="0" fontId="5" fillId="0" borderId="10" xfId="48" applyFont="1" applyFill="1" applyBorder="1" applyAlignment="1">
      <alignment horizontal="center"/>
      <protection/>
    </xf>
    <xf numFmtId="0" fontId="5" fillId="0" borderId="10" xfId="48" applyFont="1" applyFill="1" applyBorder="1" applyAlignment="1">
      <alignment/>
      <protection/>
    </xf>
    <xf numFmtId="0" fontId="5" fillId="0" borderId="10" xfId="50" applyFont="1" applyFill="1" applyBorder="1" applyAlignment="1">
      <alignment horizontal="center"/>
      <protection/>
    </xf>
    <xf numFmtId="0" fontId="5" fillId="0" borderId="10" xfId="48" applyFont="1" applyFill="1" applyBorder="1" applyAlignment="1">
      <alignment horizontal="left"/>
      <protection/>
    </xf>
    <xf numFmtId="0" fontId="5" fillId="0" borderId="10" xfId="50" applyFont="1" applyBorder="1">
      <alignment/>
      <protection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48" applyFont="1" applyBorder="1">
      <alignment/>
      <protection/>
    </xf>
    <xf numFmtId="49" fontId="5" fillId="0" borderId="10" xfId="0" applyNumberFormat="1" applyFont="1" applyFill="1" applyBorder="1" applyAlignment="1">
      <alignment horizontal="left"/>
    </xf>
    <xf numFmtId="49" fontId="5" fillId="0" borderId="10" xfId="48" applyNumberFormat="1" applyFont="1" applyBorder="1">
      <alignment/>
      <protection/>
    </xf>
    <xf numFmtId="3" fontId="5" fillId="0" borderId="10" xfId="50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center"/>
    </xf>
    <xf numFmtId="1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5" fillId="0" borderId="10" xfId="49" applyNumberFormat="1" applyFont="1" applyFill="1" applyBorder="1" applyAlignment="1">
      <alignment horizontal="left"/>
      <protection/>
    </xf>
    <xf numFmtId="1" fontId="5" fillId="0" borderId="10" xfId="48" applyNumberFormat="1" applyFont="1" applyFill="1" applyBorder="1" applyAlignment="1">
      <alignment/>
      <protection/>
    </xf>
    <xf numFmtId="0" fontId="5" fillId="33" borderId="10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_2014-IUTA-calendario nazionale 2013-12-25 con letter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zoomScale="128" zoomScaleNormal="128" zoomScalePageLayoutView="0" workbookViewId="0" topLeftCell="A1">
      <pane ySplit="2" topLeftCell="A21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3.00390625" style="17" bestFit="1" customWidth="1"/>
    <col min="2" max="2" width="9.28125" style="46" bestFit="1" customWidth="1"/>
    <col min="3" max="3" width="7.57421875" style="47" bestFit="1" customWidth="1"/>
    <col min="4" max="4" width="4.8515625" style="47" bestFit="1" customWidth="1"/>
    <col min="5" max="5" width="4.8515625" style="47" customWidth="1"/>
    <col min="6" max="6" width="30.421875" style="48" customWidth="1"/>
    <col min="7" max="7" width="15.140625" style="48" bestFit="1" customWidth="1"/>
    <col min="8" max="8" width="11.00390625" style="48" bestFit="1" customWidth="1"/>
    <col min="9" max="9" width="3.140625" style="45" customWidth="1"/>
    <col min="10" max="10" width="38.8515625" style="48" customWidth="1"/>
    <col min="11" max="11" width="2.57421875" style="49" bestFit="1" customWidth="1"/>
    <col min="12" max="12" width="3.57421875" style="48" bestFit="1" customWidth="1"/>
    <col min="13" max="13" width="3.57421875" style="48" customWidth="1"/>
    <col min="14" max="14" width="8.28125" style="48" bestFit="1" customWidth="1"/>
    <col min="15" max="15" width="2.421875" style="48" bestFit="1" customWidth="1"/>
    <col min="16" max="16" width="2.421875" style="48" customWidth="1"/>
    <col min="17" max="18" width="3.00390625" style="48" bestFit="1" customWidth="1"/>
    <col min="19" max="19" width="19.57421875" style="50" customWidth="1"/>
    <col min="20" max="20" width="26.28125" style="51" bestFit="1" customWidth="1"/>
    <col min="21" max="21" width="9.140625" style="52" bestFit="1" customWidth="1"/>
    <col min="22" max="22" width="33.140625" style="51" bestFit="1" customWidth="1"/>
    <col min="23" max="23" width="31.28125" style="51" bestFit="1" customWidth="1"/>
  </cols>
  <sheetData>
    <row r="1" spans="1:23" s="5" customFormat="1" ht="12.75">
      <c r="A1" s="1"/>
      <c r="B1" s="2" t="s">
        <v>0</v>
      </c>
      <c r="C1" s="3"/>
      <c r="D1" s="3"/>
      <c r="E1" s="3"/>
      <c r="F1" s="2"/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24</v>
      </c>
      <c r="V1" s="4">
        <v>25</v>
      </c>
      <c r="W1" s="4">
        <v>26</v>
      </c>
    </row>
    <row r="2" spans="1:23" s="17" customFormat="1" ht="66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1" t="s">
        <v>9</v>
      </c>
      <c r="J2" s="12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4" t="s">
        <v>168</v>
      </c>
      <c r="T2" s="15" t="s">
        <v>19</v>
      </c>
      <c r="U2" s="16" t="s">
        <v>20</v>
      </c>
      <c r="V2" s="15" t="s">
        <v>21</v>
      </c>
      <c r="W2" s="14" t="s">
        <v>22</v>
      </c>
    </row>
    <row r="3" spans="1:23" s="17" customFormat="1" ht="12.75">
      <c r="A3" s="6"/>
      <c r="B3" s="18"/>
      <c r="C3" s="8"/>
      <c r="D3" s="8"/>
      <c r="E3" s="8"/>
      <c r="F3" s="9"/>
      <c r="G3" s="10"/>
      <c r="H3" s="10"/>
      <c r="I3" s="11"/>
      <c r="J3" s="12"/>
      <c r="K3" s="13"/>
      <c r="L3" s="13"/>
      <c r="M3" s="13"/>
      <c r="N3" s="13"/>
      <c r="O3" s="13"/>
      <c r="P3" s="13"/>
      <c r="Q3" s="13"/>
      <c r="R3" s="13"/>
      <c r="S3" s="14"/>
      <c r="T3" s="15"/>
      <c r="U3" s="16"/>
      <c r="V3" s="15"/>
      <c r="W3" s="14"/>
    </row>
    <row r="4" spans="1:23" s="31" customFormat="1" ht="12.75">
      <c r="A4" s="70">
        <v>22</v>
      </c>
      <c r="B4" s="20">
        <v>44577</v>
      </c>
      <c r="C4" s="20"/>
      <c r="D4" s="20" t="s">
        <v>23</v>
      </c>
      <c r="E4" s="20" t="s">
        <v>23</v>
      </c>
      <c r="F4" s="21" t="s">
        <v>198</v>
      </c>
      <c r="G4" s="19">
        <v>65</v>
      </c>
      <c r="H4" s="22">
        <v>4000</v>
      </c>
      <c r="I4" s="23">
        <v>1</v>
      </c>
      <c r="J4" s="24" t="s">
        <v>199</v>
      </c>
      <c r="K4" s="25" t="s">
        <v>23</v>
      </c>
      <c r="L4" s="25" t="s">
        <v>24</v>
      </c>
      <c r="M4" s="25"/>
      <c r="N4" s="23"/>
      <c r="O4" s="25"/>
      <c r="P4" s="25">
        <v>9</v>
      </c>
      <c r="Q4" s="23"/>
      <c r="R4" s="23" t="s">
        <v>40</v>
      </c>
      <c r="S4" s="26"/>
      <c r="T4" s="27" t="s">
        <v>25</v>
      </c>
      <c r="U4" s="28" t="s">
        <v>27</v>
      </c>
      <c r="V4" s="28" t="s">
        <v>26</v>
      </c>
      <c r="W4" s="29" t="s">
        <v>28</v>
      </c>
    </row>
    <row r="5" spans="1:23" s="31" customFormat="1" ht="12.75">
      <c r="A5" s="19">
        <v>1</v>
      </c>
      <c r="B5" s="20">
        <v>44583</v>
      </c>
      <c r="C5" s="20"/>
      <c r="D5" s="20"/>
      <c r="E5" s="20" t="s">
        <v>23</v>
      </c>
      <c r="F5" s="24" t="s">
        <v>200</v>
      </c>
      <c r="G5" s="23">
        <v>45</v>
      </c>
      <c r="H5" s="22">
        <v>1600</v>
      </c>
      <c r="I5" s="23">
        <v>1</v>
      </c>
      <c r="J5" s="24" t="s">
        <v>201</v>
      </c>
      <c r="K5" s="25"/>
      <c r="L5" s="25"/>
      <c r="M5" s="25" t="s">
        <v>38</v>
      </c>
      <c r="N5" s="23" t="s">
        <v>113</v>
      </c>
      <c r="O5" s="23"/>
      <c r="P5" s="23">
        <v>10</v>
      </c>
      <c r="Q5" s="23"/>
      <c r="R5" s="23" t="s">
        <v>40</v>
      </c>
      <c r="S5" s="26"/>
      <c r="T5" s="32" t="s">
        <v>160</v>
      </c>
      <c r="U5" s="28" t="s">
        <v>157</v>
      </c>
      <c r="V5" s="28" t="s">
        <v>158</v>
      </c>
      <c r="W5" s="29" t="s">
        <v>159</v>
      </c>
    </row>
    <row r="6" spans="1:23" s="31" customFormat="1" ht="12.75">
      <c r="A6" s="19">
        <v>2</v>
      </c>
      <c r="B6" s="20">
        <v>44591</v>
      </c>
      <c r="C6" s="20"/>
      <c r="D6" s="20" t="s">
        <v>23</v>
      </c>
      <c r="E6" s="20" t="s">
        <v>23</v>
      </c>
      <c r="F6" s="24" t="s">
        <v>29</v>
      </c>
      <c r="G6" s="23" t="s">
        <v>165</v>
      </c>
      <c r="H6" s="22" t="s">
        <v>166</v>
      </c>
      <c r="I6" s="22">
        <v>1</v>
      </c>
      <c r="J6" s="24" t="s">
        <v>167</v>
      </c>
      <c r="K6" s="25" t="s">
        <v>23</v>
      </c>
      <c r="L6" s="23" t="s">
        <v>31</v>
      </c>
      <c r="M6" s="23" t="s">
        <v>31</v>
      </c>
      <c r="N6" s="23"/>
      <c r="O6" s="23">
        <v>11</v>
      </c>
      <c r="P6" s="23">
        <v>12</v>
      </c>
      <c r="Q6" s="23">
        <v>1</v>
      </c>
      <c r="R6" s="23" t="s">
        <v>40</v>
      </c>
      <c r="S6" s="26" t="s">
        <v>30</v>
      </c>
      <c r="T6" s="32" t="s">
        <v>32</v>
      </c>
      <c r="U6" s="34" t="s">
        <v>33</v>
      </c>
      <c r="V6" s="32" t="s">
        <v>34</v>
      </c>
      <c r="W6" s="32" t="s">
        <v>35</v>
      </c>
    </row>
    <row r="7" spans="1:23" s="31" customFormat="1" ht="12.75">
      <c r="A7" s="19">
        <v>3</v>
      </c>
      <c r="B7" s="20">
        <v>44604</v>
      </c>
      <c r="C7" s="20">
        <v>44605</v>
      </c>
      <c r="D7" s="20" t="s">
        <v>23</v>
      </c>
      <c r="E7" s="20" t="s">
        <v>23</v>
      </c>
      <c r="F7" s="21" t="s">
        <v>36</v>
      </c>
      <c r="G7" s="25">
        <v>45</v>
      </c>
      <c r="H7" s="35">
        <v>1820</v>
      </c>
      <c r="I7" s="25">
        <v>1</v>
      </c>
      <c r="J7" s="21" t="s">
        <v>37</v>
      </c>
      <c r="K7" s="25"/>
      <c r="L7" s="23" t="s">
        <v>38</v>
      </c>
      <c r="M7" s="23" t="s">
        <v>31</v>
      </c>
      <c r="N7" s="23" t="s">
        <v>39</v>
      </c>
      <c r="O7" s="25">
        <v>4</v>
      </c>
      <c r="P7" s="25">
        <v>5</v>
      </c>
      <c r="Q7" s="19"/>
      <c r="R7" s="23" t="s">
        <v>40</v>
      </c>
      <c r="S7" s="26"/>
      <c r="T7" s="27" t="s">
        <v>41</v>
      </c>
      <c r="U7" s="33" t="s">
        <v>42</v>
      </c>
      <c r="V7" s="33" t="s">
        <v>43</v>
      </c>
      <c r="W7" s="36" t="s">
        <v>44</v>
      </c>
    </row>
    <row r="8" spans="1:23" s="31" customFormat="1" ht="12.75">
      <c r="A8" s="19">
        <v>4</v>
      </c>
      <c r="B8" s="20">
        <v>44632</v>
      </c>
      <c r="C8" s="20"/>
      <c r="D8" s="20"/>
      <c r="E8" s="20" t="s">
        <v>23</v>
      </c>
      <c r="F8" s="24" t="s">
        <v>45</v>
      </c>
      <c r="G8" s="23" t="s">
        <v>46</v>
      </c>
      <c r="H8" s="22" t="s">
        <v>47</v>
      </c>
      <c r="I8" s="22">
        <v>2</v>
      </c>
      <c r="J8" s="24" t="s">
        <v>48</v>
      </c>
      <c r="K8" s="19"/>
      <c r="L8" s="19"/>
      <c r="M8" s="19" t="s">
        <v>38</v>
      </c>
      <c r="N8" s="23" t="s">
        <v>49</v>
      </c>
      <c r="O8" s="23"/>
      <c r="P8" s="23">
        <v>6</v>
      </c>
      <c r="Q8" s="19"/>
      <c r="R8" s="19" t="s">
        <v>40</v>
      </c>
      <c r="S8" s="37"/>
      <c r="T8" s="32" t="s">
        <v>50</v>
      </c>
      <c r="U8" s="33" t="s">
        <v>51</v>
      </c>
      <c r="V8" s="29" t="s">
        <v>52</v>
      </c>
      <c r="W8" s="29" t="s">
        <v>53</v>
      </c>
    </row>
    <row r="9" spans="1:28" s="31" customFormat="1" ht="12.75">
      <c r="A9" s="19">
        <v>5</v>
      </c>
      <c r="B9" s="20">
        <v>44638</v>
      </c>
      <c r="C9" s="20">
        <v>44640</v>
      </c>
      <c r="D9" s="20" t="s">
        <v>23</v>
      </c>
      <c r="E9" s="20" t="s">
        <v>23</v>
      </c>
      <c r="F9" s="21" t="s">
        <v>54</v>
      </c>
      <c r="G9" s="25" t="s">
        <v>55</v>
      </c>
      <c r="H9" s="25" t="s">
        <v>56</v>
      </c>
      <c r="I9" s="25">
        <v>4</v>
      </c>
      <c r="J9" s="21" t="s">
        <v>57</v>
      </c>
      <c r="K9" s="25" t="s">
        <v>23</v>
      </c>
      <c r="L9" s="25" t="s">
        <v>24</v>
      </c>
      <c r="M9" s="25" t="s">
        <v>24</v>
      </c>
      <c r="N9" s="23"/>
      <c r="O9" s="25">
        <v>6</v>
      </c>
      <c r="P9" s="25">
        <v>7</v>
      </c>
      <c r="Q9" s="19">
        <v>4</v>
      </c>
      <c r="R9" s="23"/>
      <c r="S9" s="68" t="s">
        <v>58</v>
      </c>
      <c r="T9" s="27" t="s">
        <v>25</v>
      </c>
      <c r="U9" s="28" t="s">
        <v>59</v>
      </c>
      <c r="V9" s="28" t="s">
        <v>26</v>
      </c>
      <c r="W9" s="29" t="s">
        <v>28</v>
      </c>
      <c r="X9" s="38"/>
      <c r="Y9" s="38"/>
      <c r="Z9" s="38"/>
      <c r="AA9" s="38"/>
      <c r="AB9" s="38"/>
    </row>
    <row r="10" spans="1:28" s="31" customFormat="1" ht="12.75">
      <c r="A10" s="19">
        <v>6</v>
      </c>
      <c r="B10" s="20">
        <v>44640</v>
      </c>
      <c r="C10" s="20"/>
      <c r="D10" s="20"/>
      <c r="E10" s="20" t="s">
        <v>23</v>
      </c>
      <c r="F10" s="21" t="s">
        <v>169</v>
      </c>
      <c r="G10" s="25">
        <v>80</v>
      </c>
      <c r="H10" s="35">
        <v>2100</v>
      </c>
      <c r="I10" s="25">
        <v>1</v>
      </c>
      <c r="J10" s="21" t="s">
        <v>170</v>
      </c>
      <c r="K10" s="25"/>
      <c r="L10" s="25"/>
      <c r="M10" s="25" t="s">
        <v>38</v>
      </c>
      <c r="N10" s="23" t="s">
        <v>171</v>
      </c>
      <c r="O10" s="25"/>
      <c r="P10" s="25">
        <v>1</v>
      </c>
      <c r="Q10" s="19"/>
      <c r="R10" s="23" t="s">
        <v>40</v>
      </c>
      <c r="S10" s="68"/>
      <c r="T10" s="27" t="s">
        <v>172</v>
      </c>
      <c r="U10" s="28" t="s">
        <v>173</v>
      </c>
      <c r="V10" s="28" t="s">
        <v>174</v>
      </c>
      <c r="W10" s="29" t="s">
        <v>175</v>
      </c>
      <c r="X10" s="38"/>
      <c r="Y10" s="38"/>
      <c r="Z10" s="38"/>
      <c r="AA10" s="38"/>
      <c r="AB10" s="38"/>
    </row>
    <row r="11" spans="1:28" s="31" customFormat="1" ht="12.75">
      <c r="A11" s="70">
        <v>27</v>
      </c>
      <c r="B11" s="20">
        <v>44646</v>
      </c>
      <c r="C11" s="20">
        <v>44647</v>
      </c>
      <c r="D11" s="39" t="s">
        <v>23</v>
      </c>
      <c r="E11" s="39" t="s">
        <v>23</v>
      </c>
      <c r="F11" s="40" t="s">
        <v>60</v>
      </c>
      <c r="G11" s="19" t="s">
        <v>61</v>
      </c>
      <c r="H11" s="41" t="s">
        <v>62</v>
      </c>
      <c r="I11" s="19">
        <v>2</v>
      </c>
      <c r="J11" s="40" t="s">
        <v>63</v>
      </c>
      <c r="K11" s="19"/>
      <c r="L11" s="19" t="s">
        <v>38</v>
      </c>
      <c r="M11" s="19" t="s">
        <v>38</v>
      </c>
      <c r="N11" s="19" t="s">
        <v>39</v>
      </c>
      <c r="O11" s="19">
        <v>3</v>
      </c>
      <c r="P11" s="19">
        <v>4</v>
      </c>
      <c r="Q11" s="19"/>
      <c r="R11" s="19" t="s">
        <v>40</v>
      </c>
      <c r="S11" s="26"/>
      <c r="T11" s="32" t="s">
        <v>64</v>
      </c>
      <c r="U11" s="33" t="s">
        <v>65</v>
      </c>
      <c r="V11" s="33" t="s">
        <v>66</v>
      </c>
      <c r="W11" s="33" t="s">
        <v>67</v>
      </c>
      <c r="X11" s="38"/>
      <c r="Y11" s="38"/>
      <c r="Z11" s="38"/>
      <c r="AA11" s="38"/>
      <c r="AB11" s="38"/>
    </row>
    <row r="12" spans="1:28" s="31" customFormat="1" ht="12.75">
      <c r="A12" s="19"/>
      <c r="B12" s="20">
        <v>44661</v>
      </c>
      <c r="C12" s="39"/>
      <c r="D12" s="20"/>
      <c r="E12" s="20" t="s">
        <v>23</v>
      </c>
      <c r="F12" s="40" t="s">
        <v>68</v>
      </c>
      <c r="G12" s="19">
        <v>70</v>
      </c>
      <c r="H12" s="41">
        <v>2500</v>
      </c>
      <c r="I12" s="19">
        <v>1</v>
      </c>
      <c r="J12" s="40" t="s">
        <v>69</v>
      </c>
      <c r="K12" s="25" t="s">
        <v>23</v>
      </c>
      <c r="L12" s="19"/>
      <c r="M12" s="19" t="s">
        <v>31</v>
      </c>
      <c r="N12" s="19" t="s">
        <v>39</v>
      </c>
      <c r="O12" s="19"/>
      <c r="P12" s="19">
        <v>3</v>
      </c>
      <c r="Q12" s="19"/>
      <c r="R12" s="23"/>
      <c r="S12" s="26"/>
      <c r="T12" s="32" t="s">
        <v>71</v>
      </c>
      <c r="U12" s="33" t="s">
        <v>72</v>
      </c>
      <c r="V12" s="28" t="s">
        <v>73</v>
      </c>
      <c r="W12" s="36" t="s">
        <v>74</v>
      </c>
      <c r="X12" s="38"/>
      <c r="Y12" s="38"/>
      <c r="Z12" s="38"/>
      <c r="AA12" s="38"/>
      <c r="AB12" s="38"/>
    </row>
    <row r="13" spans="1:28" s="31" customFormat="1" ht="12.75">
      <c r="A13" s="70">
        <v>23</v>
      </c>
      <c r="B13" s="20">
        <v>44674</v>
      </c>
      <c r="C13" s="39">
        <v>44676</v>
      </c>
      <c r="D13" s="20"/>
      <c r="E13" s="20" t="s">
        <v>23</v>
      </c>
      <c r="F13" s="40" t="s">
        <v>202</v>
      </c>
      <c r="G13" s="19">
        <v>90</v>
      </c>
      <c r="H13" s="41">
        <v>2100</v>
      </c>
      <c r="I13" s="19">
        <v>1</v>
      </c>
      <c r="J13" s="40" t="s">
        <v>203</v>
      </c>
      <c r="K13" s="25"/>
      <c r="L13" s="19"/>
      <c r="M13" s="19" t="s">
        <v>38</v>
      </c>
      <c r="N13" s="19" t="s">
        <v>113</v>
      </c>
      <c r="O13" s="19"/>
      <c r="P13" s="19">
        <v>2</v>
      </c>
      <c r="Q13" s="19">
        <v>1</v>
      </c>
      <c r="R13" s="23" t="s">
        <v>40</v>
      </c>
      <c r="S13" s="26" t="s">
        <v>176</v>
      </c>
      <c r="T13" s="32" t="s">
        <v>177</v>
      </c>
      <c r="U13" s="33" t="s">
        <v>178</v>
      </c>
      <c r="V13" s="28" t="s">
        <v>179</v>
      </c>
      <c r="W13" s="36" t="s">
        <v>180</v>
      </c>
      <c r="X13" s="38"/>
      <c r="Y13" s="38"/>
      <c r="Z13" s="38"/>
      <c r="AA13" s="38"/>
      <c r="AB13" s="38"/>
    </row>
    <row r="14" spans="1:23" s="31" customFormat="1" ht="12.75">
      <c r="A14" s="19">
        <v>7</v>
      </c>
      <c r="B14" s="20">
        <v>44687</v>
      </c>
      <c r="C14" s="30">
        <v>44689</v>
      </c>
      <c r="D14" s="39" t="s">
        <v>23</v>
      </c>
      <c r="E14" s="39" t="s">
        <v>23</v>
      </c>
      <c r="F14" s="40" t="s">
        <v>204</v>
      </c>
      <c r="G14" s="19">
        <v>125</v>
      </c>
      <c r="H14" s="41">
        <v>5100</v>
      </c>
      <c r="I14" s="19">
        <v>1</v>
      </c>
      <c r="J14" s="40" t="s">
        <v>205</v>
      </c>
      <c r="K14" s="19"/>
      <c r="L14" s="19" t="s">
        <v>38</v>
      </c>
      <c r="M14" s="19" t="s">
        <v>38</v>
      </c>
      <c r="N14" s="19" t="s">
        <v>75</v>
      </c>
      <c r="O14" s="19"/>
      <c r="P14" s="19">
        <v>4</v>
      </c>
      <c r="Q14" s="19"/>
      <c r="R14" s="19" t="s">
        <v>40</v>
      </c>
      <c r="S14" s="37"/>
      <c r="T14" s="29" t="s">
        <v>76</v>
      </c>
      <c r="U14" s="28" t="s">
        <v>77</v>
      </c>
      <c r="V14" s="29" t="s">
        <v>78</v>
      </c>
      <c r="W14" s="29" t="s">
        <v>79</v>
      </c>
    </row>
    <row r="15" spans="1:23" s="31" customFormat="1" ht="12.75">
      <c r="A15" s="19">
        <v>8</v>
      </c>
      <c r="B15" s="20">
        <v>44688</v>
      </c>
      <c r="C15" s="30"/>
      <c r="D15" s="39" t="s">
        <v>23</v>
      </c>
      <c r="E15" s="39" t="s">
        <v>23</v>
      </c>
      <c r="F15" s="40" t="s">
        <v>206</v>
      </c>
      <c r="G15" s="19">
        <v>55</v>
      </c>
      <c r="H15" s="41">
        <v>2000</v>
      </c>
      <c r="I15" s="19">
        <v>1</v>
      </c>
      <c r="J15" s="40" t="s">
        <v>207</v>
      </c>
      <c r="K15" s="19"/>
      <c r="L15" s="19" t="s">
        <v>38</v>
      </c>
      <c r="M15" s="19" t="s">
        <v>38</v>
      </c>
      <c r="N15" s="19" t="s">
        <v>75</v>
      </c>
      <c r="O15" s="19"/>
      <c r="P15" s="19">
        <v>3</v>
      </c>
      <c r="Q15" s="19"/>
      <c r="R15" s="19" t="s">
        <v>40</v>
      </c>
      <c r="S15" s="37"/>
      <c r="T15" s="29" t="s">
        <v>76</v>
      </c>
      <c r="U15" s="28" t="s">
        <v>77</v>
      </c>
      <c r="V15" s="29" t="s">
        <v>78</v>
      </c>
      <c r="W15" s="29" t="s">
        <v>80</v>
      </c>
    </row>
    <row r="16" spans="1:23" s="31" customFormat="1" ht="12.75">
      <c r="A16" s="19">
        <v>9</v>
      </c>
      <c r="B16" s="20">
        <v>44688</v>
      </c>
      <c r="C16" s="20">
        <v>44689</v>
      </c>
      <c r="D16" s="30"/>
      <c r="E16" s="30" t="s">
        <v>23</v>
      </c>
      <c r="F16" s="40" t="s">
        <v>81</v>
      </c>
      <c r="G16" s="19">
        <v>90</v>
      </c>
      <c r="H16" s="41">
        <v>5200</v>
      </c>
      <c r="I16" s="19">
        <v>1</v>
      </c>
      <c r="J16" s="40" t="s">
        <v>181</v>
      </c>
      <c r="K16" s="19"/>
      <c r="L16" s="19"/>
      <c r="M16" s="19" t="s">
        <v>38</v>
      </c>
      <c r="N16" s="19" t="s">
        <v>82</v>
      </c>
      <c r="O16" s="19"/>
      <c r="P16" s="19">
        <v>11</v>
      </c>
      <c r="Q16" s="19">
        <v>2</v>
      </c>
      <c r="R16" s="19" t="s">
        <v>40</v>
      </c>
      <c r="S16" s="26" t="s">
        <v>208</v>
      </c>
      <c r="T16" s="29" t="s">
        <v>83</v>
      </c>
      <c r="U16" s="28" t="s">
        <v>85</v>
      </c>
      <c r="V16" s="29" t="s">
        <v>84</v>
      </c>
      <c r="W16" s="29" t="s">
        <v>86</v>
      </c>
    </row>
    <row r="17" spans="1:23" s="31" customFormat="1" ht="12.75">
      <c r="A17" s="19">
        <v>10</v>
      </c>
      <c r="B17" s="20">
        <v>44702</v>
      </c>
      <c r="C17" s="20"/>
      <c r="D17" s="30"/>
      <c r="E17" s="30" t="s">
        <v>23</v>
      </c>
      <c r="F17" s="40" t="s">
        <v>209</v>
      </c>
      <c r="G17" s="19">
        <v>45</v>
      </c>
      <c r="H17" s="41">
        <v>2500</v>
      </c>
      <c r="I17" s="19">
        <v>1</v>
      </c>
      <c r="J17" s="40" t="s">
        <v>210</v>
      </c>
      <c r="K17" s="19"/>
      <c r="L17" s="19"/>
      <c r="M17" s="19" t="s">
        <v>24</v>
      </c>
      <c r="N17" s="19" t="s">
        <v>132</v>
      </c>
      <c r="O17" s="19"/>
      <c r="P17" s="19">
        <v>1</v>
      </c>
      <c r="Q17" s="19"/>
      <c r="R17" s="19" t="s">
        <v>40</v>
      </c>
      <c r="S17" s="26"/>
      <c r="T17" s="32" t="s">
        <v>139</v>
      </c>
      <c r="U17" s="33" t="s">
        <v>141</v>
      </c>
      <c r="V17" s="33" t="s">
        <v>140</v>
      </c>
      <c r="W17" s="36" t="s">
        <v>142</v>
      </c>
    </row>
    <row r="18" spans="1:23" s="31" customFormat="1" ht="12.75">
      <c r="A18" s="19">
        <v>11</v>
      </c>
      <c r="B18" s="20">
        <v>44709</v>
      </c>
      <c r="C18" s="30"/>
      <c r="D18" s="30" t="s">
        <v>23</v>
      </c>
      <c r="E18" s="30" t="s">
        <v>23</v>
      </c>
      <c r="F18" s="40" t="s">
        <v>87</v>
      </c>
      <c r="G18" s="19">
        <v>75</v>
      </c>
      <c r="H18" s="41">
        <v>4300</v>
      </c>
      <c r="I18" s="19">
        <v>1</v>
      </c>
      <c r="J18" s="40" t="s">
        <v>88</v>
      </c>
      <c r="K18" s="19"/>
      <c r="L18" s="19" t="s">
        <v>38</v>
      </c>
      <c r="M18" s="19" t="s">
        <v>38</v>
      </c>
      <c r="N18" s="19" t="s">
        <v>82</v>
      </c>
      <c r="O18" s="19"/>
      <c r="P18" s="19">
        <v>12</v>
      </c>
      <c r="Q18" s="19">
        <v>1</v>
      </c>
      <c r="R18" s="19"/>
      <c r="S18" s="26" t="s">
        <v>70</v>
      </c>
      <c r="T18" s="36" t="s">
        <v>89</v>
      </c>
      <c r="U18" s="33" t="s">
        <v>90</v>
      </c>
      <c r="V18" s="36" t="s">
        <v>91</v>
      </c>
      <c r="W18" s="36" t="s">
        <v>92</v>
      </c>
    </row>
    <row r="19" spans="1:23" s="31" customFormat="1" ht="12.75">
      <c r="A19" s="19">
        <v>12</v>
      </c>
      <c r="B19" s="20">
        <v>44710</v>
      </c>
      <c r="C19" s="20"/>
      <c r="D19" s="20" t="s">
        <v>23</v>
      </c>
      <c r="E19" s="20" t="s">
        <v>23</v>
      </c>
      <c r="F19" s="24" t="s">
        <v>214</v>
      </c>
      <c r="G19" s="23">
        <v>44</v>
      </c>
      <c r="H19" s="22">
        <v>2500</v>
      </c>
      <c r="I19" s="22">
        <v>1</v>
      </c>
      <c r="J19" s="24" t="s">
        <v>215</v>
      </c>
      <c r="K19" s="25" t="s">
        <v>23</v>
      </c>
      <c r="L19" s="23" t="s">
        <v>24</v>
      </c>
      <c r="M19" s="23" t="s">
        <v>24</v>
      </c>
      <c r="N19" s="19"/>
      <c r="O19" s="23">
        <v>4</v>
      </c>
      <c r="P19" s="23">
        <v>5</v>
      </c>
      <c r="Q19" s="23"/>
      <c r="R19" s="23" t="s">
        <v>40</v>
      </c>
      <c r="S19" s="26"/>
      <c r="T19" s="32" t="s">
        <v>94</v>
      </c>
      <c r="U19" s="33" t="s">
        <v>95</v>
      </c>
      <c r="V19" s="32" t="s">
        <v>96</v>
      </c>
      <c r="W19" s="32" t="s">
        <v>97</v>
      </c>
    </row>
    <row r="20" spans="1:23" s="31" customFormat="1" ht="12.75">
      <c r="A20" s="19">
        <v>13</v>
      </c>
      <c r="B20" s="20">
        <v>44710</v>
      </c>
      <c r="C20" s="39"/>
      <c r="D20" s="39" t="s">
        <v>23</v>
      </c>
      <c r="E20" s="39" t="s">
        <v>23</v>
      </c>
      <c r="F20" s="40" t="s">
        <v>98</v>
      </c>
      <c r="G20" s="19">
        <v>50</v>
      </c>
      <c r="H20" s="41">
        <v>3000</v>
      </c>
      <c r="I20" s="19">
        <v>1</v>
      </c>
      <c r="J20" s="40" t="s">
        <v>99</v>
      </c>
      <c r="K20" s="19"/>
      <c r="L20" s="19" t="s">
        <v>38</v>
      </c>
      <c r="M20" s="19" t="s">
        <v>24</v>
      </c>
      <c r="N20" s="23" t="s">
        <v>39</v>
      </c>
      <c r="O20" s="19">
        <v>7</v>
      </c>
      <c r="P20" s="19">
        <v>8</v>
      </c>
      <c r="Q20" s="19"/>
      <c r="R20" s="19" t="s">
        <v>40</v>
      </c>
      <c r="S20" s="37"/>
      <c r="T20" s="42" t="s">
        <v>100</v>
      </c>
      <c r="U20" s="28" t="s">
        <v>101</v>
      </c>
      <c r="V20" s="29" t="s">
        <v>102</v>
      </c>
      <c r="W20" s="29" t="s">
        <v>103</v>
      </c>
    </row>
    <row r="21" spans="1:23" s="31" customFormat="1" ht="12.75">
      <c r="A21" s="19">
        <v>14</v>
      </c>
      <c r="B21" s="20">
        <v>44716</v>
      </c>
      <c r="C21" s="20"/>
      <c r="D21" s="20"/>
      <c r="E21" s="20" t="s">
        <v>23</v>
      </c>
      <c r="F21" s="24" t="s">
        <v>104</v>
      </c>
      <c r="G21" s="23">
        <v>60</v>
      </c>
      <c r="H21" s="22">
        <v>3200</v>
      </c>
      <c r="I21" s="22">
        <v>1</v>
      </c>
      <c r="J21" s="24" t="s">
        <v>105</v>
      </c>
      <c r="K21" s="25"/>
      <c r="L21" s="23"/>
      <c r="M21" s="23" t="s">
        <v>38</v>
      </c>
      <c r="N21" s="23" t="s">
        <v>106</v>
      </c>
      <c r="O21" s="23"/>
      <c r="P21" s="23">
        <v>6</v>
      </c>
      <c r="Q21" s="23"/>
      <c r="R21" s="23" t="s">
        <v>40</v>
      </c>
      <c r="S21" s="26"/>
      <c r="T21" s="32" t="s">
        <v>107</v>
      </c>
      <c r="U21" s="34" t="s">
        <v>108</v>
      </c>
      <c r="V21" s="32" t="s">
        <v>109</v>
      </c>
      <c r="W21" s="29" t="s">
        <v>110</v>
      </c>
    </row>
    <row r="22" spans="1:23" s="31" customFormat="1" ht="12.75">
      <c r="A22" s="19">
        <v>15</v>
      </c>
      <c r="B22" s="20">
        <v>44724</v>
      </c>
      <c r="C22" s="20"/>
      <c r="D22" s="30" t="s">
        <v>23</v>
      </c>
      <c r="E22" s="30" t="s">
        <v>23</v>
      </c>
      <c r="F22" s="40" t="s">
        <v>111</v>
      </c>
      <c r="G22" s="19">
        <v>44.62</v>
      </c>
      <c r="H22" s="41">
        <v>2050</v>
      </c>
      <c r="I22" s="19">
        <v>1</v>
      </c>
      <c r="J22" s="40" t="s">
        <v>112</v>
      </c>
      <c r="K22" s="19"/>
      <c r="L22" s="19" t="s">
        <v>38</v>
      </c>
      <c r="M22" s="19" t="s">
        <v>38</v>
      </c>
      <c r="N22" s="19" t="s">
        <v>113</v>
      </c>
      <c r="O22" s="19"/>
      <c r="P22" s="19">
        <v>2</v>
      </c>
      <c r="Q22" s="19"/>
      <c r="R22" s="19" t="s">
        <v>40</v>
      </c>
      <c r="S22" s="37"/>
      <c r="T22" s="29" t="s">
        <v>114</v>
      </c>
      <c r="U22" s="28" t="s">
        <v>115</v>
      </c>
      <c r="V22" s="29" t="s">
        <v>116</v>
      </c>
      <c r="W22" s="29" t="s">
        <v>117</v>
      </c>
    </row>
    <row r="23" spans="1:23" s="31" customFormat="1" ht="12.75">
      <c r="A23" s="70">
        <v>29</v>
      </c>
      <c r="B23" s="20">
        <v>44743</v>
      </c>
      <c r="C23" s="20"/>
      <c r="D23" s="30"/>
      <c r="E23" s="20" t="s">
        <v>23</v>
      </c>
      <c r="F23" s="24" t="s">
        <v>216</v>
      </c>
      <c r="G23" s="23">
        <v>96</v>
      </c>
      <c r="H23" s="22">
        <v>7230</v>
      </c>
      <c r="I23" s="22">
        <v>1</v>
      </c>
      <c r="J23" s="24" t="s">
        <v>217</v>
      </c>
      <c r="K23" s="25"/>
      <c r="L23" s="23" t="s">
        <v>38</v>
      </c>
      <c r="M23" s="23" t="s">
        <v>38</v>
      </c>
      <c r="N23" s="23" t="s">
        <v>113</v>
      </c>
      <c r="O23" s="23"/>
      <c r="P23" s="23">
        <v>12</v>
      </c>
      <c r="Q23" s="23"/>
      <c r="R23" s="23" t="s">
        <v>40</v>
      </c>
      <c r="S23" s="26"/>
      <c r="T23" s="32" t="s">
        <v>218</v>
      </c>
      <c r="U23" s="34" t="s">
        <v>219</v>
      </c>
      <c r="V23" s="32" t="s">
        <v>220</v>
      </c>
      <c r="W23" s="29" t="s">
        <v>221</v>
      </c>
    </row>
    <row r="24" spans="1:23" s="31" customFormat="1" ht="12.75">
      <c r="A24" s="19">
        <v>16</v>
      </c>
      <c r="B24" s="20">
        <v>44745</v>
      </c>
      <c r="C24" s="30"/>
      <c r="D24" s="30" t="s">
        <v>23</v>
      </c>
      <c r="E24" s="30" t="s">
        <v>23</v>
      </c>
      <c r="F24" s="40" t="s">
        <v>118</v>
      </c>
      <c r="G24" s="19">
        <v>60</v>
      </c>
      <c r="H24" s="41">
        <v>2960</v>
      </c>
      <c r="I24" s="19">
        <v>1</v>
      </c>
      <c r="J24" s="40" t="s">
        <v>119</v>
      </c>
      <c r="K24" s="19"/>
      <c r="L24" s="19" t="s">
        <v>38</v>
      </c>
      <c r="M24" s="19" t="s">
        <v>38</v>
      </c>
      <c r="N24" s="19" t="s">
        <v>75</v>
      </c>
      <c r="O24" s="19">
        <v>12</v>
      </c>
      <c r="P24" s="19">
        <v>13</v>
      </c>
      <c r="Q24" s="19"/>
      <c r="R24" s="19" t="s">
        <v>40</v>
      </c>
      <c r="S24" s="26"/>
      <c r="T24" s="32" t="s">
        <v>120</v>
      </c>
      <c r="U24" s="33" t="s">
        <v>121</v>
      </c>
      <c r="V24" s="33" t="s">
        <v>122</v>
      </c>
      <c r="W24" s="36" t="s">
        <v>123</v>
      </c>
    </row>
    <row r="25" spans="1:23" s="31" customFormat="1" ht="12.75">
      <c r="A25" s="70">
        <v>25</v>
      </c>
      <c r="B25" s="20">
        <v>44757</v>
      </c>
      <c r="C25" s="30">
        <v>44759</v>
      </c>
      <c r="D25" s="30"/>
      <c r="E25" s="30" t="s">
        <v>23</v>
      </c>
      <c r="F25" s="40" t="s">
        <v>182</v>
      </c>
      <c r="G25" s="19">
        <v>168</v>
      </c>
      <c r="H25" s="41">
        <v>13130</v>
      </c>
      <c r="I25" s="19">
        <v>1</v>
      </c>
      <c r="J25" s="40" t="s">
        <v>183</v>
      </c>
      <c r="K25" s="19"/>
      <c r="L25" s="19"/>
      <c r="M25" s="19" t="s">
        <v>38</v>
      </c>
      <c r="N25" s="19" t="s">
        <v>49</v>
      </c>
      <c r="O25" s="19"/>
      <c r="P25" s="19">
        <v>1</v>
      </c>
      <c r="Q25" s="19">
        <v>1</v>
      </c>
      <c r="R25" s="19"/>
      <c r="S25" s="26" t="s">
        <v>184</v>
      </c>
      <c r="T25" s="32" t="s">
        <v>185</v>
      </c>
      <c r="U25" s="33" t="s">
        <v>188</v>
      </c>
      <c r="V25" s="33" t="s">
        <v>189</v>
      </c>
      <c r="W25" s="36" t="s">
        <v>190</v>
      </c>
    </row>
    <row r="26" spans="1:28" s="31" customFormat="1" ht="12.75">
      <c r="A26" s="70">
        <v>26</v>
      </c>
      <c r="B26" s="20">
        <v>44758</v>
      </c>
      <c r="C26" s="30"/>
      <c r="D26" s="30"/>
      <c r="E26" s="30" t="s">
        <v>23</v>
      </c>
      <c r="F26" s="40" t="s">
        <v>182</v>
      </c>
      <c r="G26" s="19">
        <v>55</v>
      </c>
      <c r="H26" s="41">
        <v>4100</v>
      </c>
      <c r="I26" s="19">
        <v>1</v>
      </c>
      <c r="J26" s="40" t="s">
        <v>186</v>
      </c>
      <c r="K26" s="19"/>
      <c r="L26" s="19"/>
      <c r="M26" s="19" t="s">
        <v>38</v>
      </c>
      <c r="N26" s="19" t="s">
        <v>49</v>
      </c>
      <c r="O26" s="19"/>
      <c r="P26" s="19">
        <v>1</v>
      </c>
      <c r="Q26" s="19"/>
      <c r="R26" s="19" t="s">
        <v>40</v>
      </c>
      <c r="S26" s="26"/>
      <c r="T26" s="32" t="s">
        <v>187</v>
      </c>
      <c r="U26" s="33" t="s">
        <v>188</v>
      </c>
      <c r="V26" s="33" t="s">
        <v>191</v>
      </c>
      <c r="W26" s="36" t="s">
        <v>192</v>
      </c>
      <c r="X26" s="43"/>
      <c r="Y26" s="43"/>
      <c r="Z26" s="43"/>
      <c r="AA26" s="43"/>
      <c r="AB26" s="43"/>
    </row>
    <row r="27" spans="1:28" s="31" customFormat="1" ht="12.75">
      <c r="A27" s="19">
        <v>17</v>
      </c>
      <c r="B27" s="20">
        <v>44781</v>
      </c>
      <c r="C27" s="30"/>
      <c r="D27" s="30" t="s">
        <v>23</v>
      </c>
      <c r="E27" s="30" t="s">
        <v>23</v>
      </c>
      <c r="F27" s="40" t="s">
        <v>124</v>
      </c>
      <c r="G27" s="19">
        <v>50</v>
      </c>
      <c r="H27" s="41">
        <v>2200</v>
      </c>
      <c r="I27" s="19">
        <v>1</v>
      </c>
      <c r="J27" s="40" t="s">
        <v>125</v>
      </c>
      <c r="K27" s="19"/>
      <c r="L27" s="19" t="s">
        <v>38</v>
      </c>
      <c r="M27" s="19" t="s">
        <v>38</v>
      </c>
      <c r="N27" s="19" t="s">
        <v>75</v>
      </c>
      <c r="O27" s="19">
        <v>8</v>
      </c>
      <c r="P27" s="19">
        <v>9</v>
      </c>
      <c r="Q27" s="19"/>
      <c r="R27" s="19" t="s">
        <v>40</v>
      </c>
      <c r="S27" s="26"/>
      <c r="T27" s="32" t="s">
        <v>120</v>
      </c>
      <c r="U27" s="33" t="s">
        <v>121</v>
      </c>
      <c r="V27" s="33" t="s">
        <v>126</v>
      </c>
      <c r="W27" s="36" t="s">
        <v>127</v>
      </c>
      <c r="X27" s="43"/>
      <c r="Y27" s="43"/>
      <c r="Z27" s="43"/>
      <c r="AA27" s="43"/>
      <c r="AB27" s="43"/>
    </row>
    <row r="28" spans="1:28" s="31" customFormat="1" ht="12.75">
      <c r="A28" s="70">
        <v>24</v>
      </c>
      <c r="B28" s="20">
        <v>44799</v>
      </c>
      <c r="C28" s="20">
        <v>44801</v>
      </c>
      <c r="D28" s="20" t="s">
        <v>23</v>
      </c>
      <c r="E28" s="20" t="s">
        <v>23</v>
      </c>
      <c r="F28" s="24" t="s">
        <v>152</v>
      </c>
      <c r="G28" s="23" t="s">
        <v>161</v>
      </c>
      <c r="H28" s="22" t="s">
        <v>162</v>
      </c>
      <c r="I28" s="22">
        <v>3</v>
      </c>
      <c r="J28" s="24" t="s">
        <v>163</v>
      </c>
      <c r="K28" s="25"/>
      <c r="L28" s="23" t="s">
        <v>38</v>
      </c>
      <c r="M28" s="23" t="s">
        <v>38</v>
      </c>
      <c r="N28" s="23"/>
      <c r="O28" s="23">
        <v>8</v>
      </c>
      <c r="P28" s="23">
        <v>9</v>
      </c>
      <c r="Q28" s="19"/>
      <c r="R28" s="19" t="s">
        <v>40</v>
      </c>
      <c r="S28" s="26"/>
      <c r="T28" s="32" t="s">
        <v>153</v>
      </c>
      <c r="U28" s="28" t="s">
        <v>155</v>
      </c>
      <c r="V28" s="29" t="s">
        <v>154</v>
      </c>
      <c r="W28" s="29" t="s">
        <v>156</v>
      </c>
      <c r="X28" s="43"/>
      <c r="Y28" s="43"/>
      <c r="Z28" s="43"/>
      <c r="AA28" s="43"/>
      <c r="AB28" s="43"/>
    </row>
    <row r="29" spans="1:23" s="31" customFormat="1" ht="12.75">
      <c r="A29" s="70">
        <v>28</v>
      </c>
      <c r="B29" s="20">
        <v>44815</v>
      </c>
      <c r="C29" s="20"/>
      <c r="D29" s="20"/>
      <c r="E29" s="20" t="s">
        <v>23</v>
      </c>
      <c r="F29" s="24" t="s">
        <v>196</v>
      </c>
      <c r="G29" s="23">
        <v>45</v>
      </c>
      <c r="H29" s="22">
        <v>2500</v>
      </c>
      <c r="I29" s="22">
        <v>1</v>
      </c>
      <c r="J29" s="24" t="s">
        <v>197</v>
      </c>
      <c r="K29" s="25"/>
      <c r="L29" s="23"/>
      <c r="M29" s="23" t="s">
        <v>38</v>
      </c>
      <c r="N29" s="23" t="s">
        <v>113</v>
      </c>
      <c r="O29" s="23"/>
      <c r="P29" s="23">
        <v>1</v>
      </c>
      <c r="Q29" s="19">
        <v>1</v>
      </c>
      <c r="R29" s="19" t="s">
        <v>40</v>
      </c>
      <c r="S29" s="26" t="s">
        <v>193</v>
      </c>
      <c r="T29" s="32" t="s">
        <v>211</v>
      </c>
      <c r="U29" s="28" t="s">
        <v>194</v>
      </c>
      <c r="V29" s="29" t="s">
        <v>195</v>
      </c>
      <c r="W29" s="29"/>
    </row>
    <row r="30" spans="1:28" s="31" customFormat="1" ht="12.75">
      <c r="A30" s="19">
        <v>18</v>
      </c>
      <c r="B30" s="20">
        <v>44822</v>
      </c>
      <c r="C30" s="20"/>
      <c r="D30" s="20" t="s">
        <v>23</v>
      </c>
      <c r="E30" s="20" t="s">
        <v>23</v>
      </c>
      <c r="F30" s="24" t="s">
        <v>128</v>
      </c>
      <c r="G30" s="23" t="s">
        <v>129</v>
      </c>
      <c r="H30" s="22" t="s">
        <v>130</v>
      </c>
      <c r="I30" s="22">
        <v>2</v>
      </c>
      <c r="J30" s="24" t="s">
        <v>131</v>
      </c>
      <c r="K30" s="25"/>
      <c r="L30" s="23" t="s">
        <v>38</v>
      </c>
      <c r="M30" s="23" t="s">
        <v>38</v>
      </c>
      <c r="N30" s="19" t="s">
        <v>132</v>
      </c>
      <c r="O30" s="23"/>
      <c r="P30" s="23">
        <v>9</v>
      </c>
      <c r="Q30" s="19">
        <v>1</v>
      </c>
      <c r="R30" s="23"/>
      <c r="S30" s="26" t="s">
        <v>93</v>
      </c>
      <c r="T30" s="32" t="s">
        <v>133</v>
      </c>
      <c r="U30" s="33" t="s">
        <v>134</v>
      </c>
      <c r="V30" s="28" t="s">
        <v>135</v>
      </c>
      <c r="W30" s="33" t="s">
        <v>136</v>
      </c>
      <c r="X30" s="38"/>
      <c r="Y30" s="38"/>
      <c r="Z30" s="38"/>
      <c r="AA30" s="38"/>
      <c r="AB30" s="38"/>
    </row>
    <row r="31" spans="1:28" s="31" customFormat="1" ht="12.75">
      <c r="A31" s="19">
        <v>19</v>
      </c>
      <c r="B31" s="20">
        <v>44828</v>
      </c>
      <c r="C31" s="39"/>
      <c r="D31" s="20" t="s">
        <v>23</v>
      </c>
      <c r="E31" s="20" t="s">
        <v>23</v>
      </c>
      <c r="F31" s="40" t="s">
        <v>137</v>
      </c>
      <c r="G31" s="19">
        <v>50</v>
      </c>
      <c r="H31" s="41">
        <v>2240</v>
      </c>
      <c r="I31" s="19">
        <v>1</v>
      </c>
      <c r="J31" s="40" t="s">
        <v>138</v>
      </c>
      <c r="K31" s="25" t="s">
        <v>23</v>
      </c>
      <c r="L31" s="19" t="s">
        <v>31</v>
      </c>
      <c r="M31" s="19" t="s">
        <v>24</v>
      </c>
      <c r="N31" s="19" t="s">
        <v>132</v>
      </c>
      <c r="O31" s="19">
        <v>4</v>
      </c>
      <c r="P31" s="19">
        <v>5</v>
      </c>
      <c r="Q31" s="19"/>
      <c r="R31" s="23" t="s">
        <v>40</v>
      </c>
      <c r="S31" s="26"/>
      <c r="T31" s="32" t="s">
        <v>139</v>
      </c>
      <c r="U31" s="33" t="s">
        <v>141</v>
      </c>
      <c r="V31" s="33" t="s">
        <v>140</v>
      </c>
      <c r="W31" s="36" t="s">
        <v>142</v>
      </c>
      <c r="X31" s="38"/>
      <c r="Y31" s="38"/>
      <c r="Z31" s="38"/>
      <c r="AA31" s="38"/>
      <c r="AB31" s="38"/>
    </row>
    <row r="32" spans="1:28" s="31" customFormat="1" ht="12.75">
      <c r="A32" s="19">
        <v>20</v>
      </c>
      <c r="B32" s="20">
        <v>44843</v>
      </c>
      <c r="C32" s="39"/>
      <c r="D32" s="20"/>
      <c r="E32" s="20" t="s">
        <v>23</v>
      </c>
      <c r="F32" s="24" t="s">
        <v>143</v>
      </c>
      <c r="G32" s="23">
        <v>48</v>
      </c>
      <c r="H32" s="22">
        <v>1499</v>
      </c>
      <c r="I32" s="22">
        <v>1</v>
      </c>
      <c r="J32" s="24" t="s">
        <v>144</v>
      </c>
      <c r="K32" s="25"/>
      <c r="L32" s="25"/>
      <c r="M32" s="25" t="s">
        <v>38</v>
      </c>
      <c r="N32" s="25" t="s">
        <v>145</v>
      </c>
      <c r="O32" s="23"/>
      <c r="P32" s="23">
        <v>8</v>
      </c>
      <c r="Q32" s="19">
        <v>1</v>
      </c>
      <c r="R32" s="19" t="s">
        <v>40</v>
      </c>
      <c r="S32" s="69" t="s">
        <v>146</v>
      </c>
      <c r="T32" s="32" t="s">
        <v>147</v>
      </c>
      <c r="U32" s="44" t="s">
        <v>212</v>
      </c>
      <c r="V32" s="36" t="s">
        <v>213</v>
      </c>
      <c r="W32" s="36" t="s">
        <v>148</v>
      </c>
      <c r="X32" s="38"/>
      <c r="Y32" s="38"/>
      <c r="Z32" s="38"/>
      <c r="AA32" s="38"/>
      <c r="AB32" s="38"/>
    </row>
    <row r="33" spans="1:23" s="31" customFormat="1" ht="12.75">
      <c r="A33" s="19">
        <v>21</v>
      </c>
      <c r="B33" s="20">
        <v>44899</v>
      </c>
      <c r="C33" s="39"/>
      <c r="D33" s="20" t="s">
        <v>23</v>
      </c>
      <c r="E33" s="20" t="s">
        <v>23</v>
      </c>
      <c r="F33" s="40" t="s">
        <v>149</v>
      </c>
      <c r="G33" s="19">
        <v>66</v>
      </c>
      <c r="H33" s="41">
        <v>2850</v>
      </c>
      <c r="I33" s="19">
        <v>1</v>
      </c>
      <c r="J33" s="40" t="s">
        <v>150</v>
      </c>
      <c r="K33" s="19"/>
      <c r="L33" s="19" t="s">
        <v>38</v>
      </c>
      <c r="M33" s="19" t="s">
        <v>38</v>
      </c>
      <c r="N33" s="19" t="s">
        <v>75</v>
      </c>
      <c r="O33" s="19">
        <v>8</v>
      </c>
      <c r="P33" s="19">
        <v>9</v>
      </c>
      <c r="Q33" s="19"/>
      <c r="R33" s="19" t="s">
        <v>40</v>
      </c>
      <c r="S33" s="26"/>
      <c r="T33" s="32" t="s">
        <v>151</v>
      </c>
      <c r="U33" s="33" t="s">
        <v>121</v>
      </c>
      <c r="V33" s="33" t="s">
        <v>126</v>
      </c>
      <c r="W33" s="36" t="s">
        <v>127</v>
      </c>
    </row>
    <row r="34" spans="1:23" s="31" customFormat="1" ht="12.75">
      <c r="A34" s="19"/>
      <c r="B34" s="20"/>
      <c r="C34" s="20"/>
      <c r="D34" s="20"/>
      <c r="E34" s="20"/>
      <c r="F34" s="24"/>
      <c r="G34" s="23"/>
      <c r="H34" s="22"/>
      <c r="I34" s="22"/>
      <c r="J34" s="24"/>
      <c r="K34" s="25"/>
      <c r="L34" s="23"/>
      <c r="M34" s="23"/>
      <c r="N34" s="19"/>
      <c r="O34" s="23"/>
      <c r="P34" s="23"/>
      <c r="Q34" s="19"/>
      <c r="R34" s="23"/>
      <c r="S34" s="26"/>
      <c r="T34" s="32"/>
      <c r="U34" s="33"/>
      <c r="V34" s="28"/>
      <c r="W34" s="33"/>
    </row>
    <row r="37" spans="1:39" s="55" customFormat="1" ht="13.5" customHeight="1">
      <c r="A37" s="53">
        <f>COUNTA(A4:A34)</f>
        <v>29</v>
      </c>
      <c r="B37" s="54" t="s">
        <v>164</v>
      </c>
      <c r="D37" s="53">
        <f>COUNTA(D4:D34)</f>
        <v>17</v>
      </c>
      <c r="E37" s="53">
        <f>COUNTA(E4:E34)</f>
        <v>30</v>
      </c>
      <c r="F37" s="53"/>
      <c r="G37" s="56"/>
      <c r="H37" s="53"/>
      <c r="I37" s="57">
        <f>SUM(I4:I34)</f>
        <v>38</v>
      </c>
      <c r="J37" s="58"/>
      <c r="K37" s="58"/>
      <c r="L37" s="56"/>
      <c r="M37" s="56"/>
      <c r="N37" s="56"/>
      <c r="O37" s="56"/>
      <c r="P37" s="56"/>
      <c r="Q37" s="57">
        <f>SUM(Q4:Q34)</f>
        <v>13</v>
      </c>
      <c r="R37" s="53">
        <f>COUNTA(R4:R34)</f>
        <v>25</v>
      </c>
      <c r="S37" s="59"/>
      <c r="U37" s="60"/>
      <c r="V37" s="60"/>
      <c r="W37" s="60"/>
      <c r="X37" s="61"/>
      <c r="AA37" s="62"/>
      <c r="AB37" s="62"/>
      <c r="AC37" s="62"/>
      <c r="AD37" s="62"/>
      <c r="AE37" s="63"/>
      <c r="AF37" s="64"/>
      <c r="AG37" s="65"/>
      <c r="AH37" s="65"/>
      <c r="AI37" s="66"/>
      <c r="AK37" s="67"/>
      <c r="AL37" s="58"/>
      <c r="AM37" s="6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</cp:lastModifiedBy>
  <dcterms:created xsi:type="dcterms:W3CDTF">2021-11-16T14:52:49Z</dcterms:created>
  <dcterms:modified xsi:type="dcterms:W3CDTF">2022-05-09T07:43:38Z</dcterms:modified>
  <cp:category/>
  <cp:version/>
  <cp:contentType/>
  <cp:contentStatus/>
</cp:coreProperties>
</file>